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跨越项目评估档案\第六届公益创投(零距离）\中期评估\第六届公益创投中期评估通知附件1—9\"/>
    </mc:Choice>
  </mc:AlternateContent>
  <bookViews>
    <workbookView xWindow="0" yWindow="0" windowWidth="24000" windowHeight="91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2" i="1"/>
  <c r="G31" i="1"/>
  <c r="E33" i="1"/>
  <c r="G7" i="1" l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</calcChain>
</file>

<file path=xl/sharedStrings.xml><?xml version="1.0" encoding="utf-8"?>
<sst xmlns="http://schemas.openxmlformats.org/spreadsheetml/2006/main" count="43" uniqueCount="43">
  <si>
    <t>凭证号</t>
  </si>
  <si>
    <t>内容摘要说明</t>
  </si>
  <si>
    <t>借方发生额</t>
  </si>
  <si>
    <t>贷方发生额</t>
  </si>
  <si>
    <t>备注</t>
  </si>
  <si>
    <t>月</t>
  </si>
  <si>
    <t>日</t>
  </si>
  <si>
    <t>合计</t>
  </si>
  <si>
    <t>累计借方发生额</t>
    <phoneticPr fontId="1" type="noConversion"/>
  </si>
  <si>
    <t>第六届广州市社会组织公益创投活动
项目自筹资金使用明细账</t>
    <phoneticPr fontId="1" type="noConversion"/>
  </si>
  <si>
    <t xml:space="preserve">备注：此表合计数与附件2《第六届广州市社会组织公益创投项目专项资金收支情况表》中“累计实际使用额—自筹资金使用情况合计数”为相互查验关系。 </t>
    <phoneticPr fontId="1" type="noConversion"/>
  </si>
  <si>
    <t>填报单位（公章）：广州市新跨越社会工作综合服务中心</t>
    <phoneticPr fontId="1" type="noConversion"/>
  </si>
  <si>
    <t>项目名称：“零距离”医养结合服务行动</t>
    <phoneticPr fontId="1" type="noConversion"/>
  </si>
  <si>
    <t>项目周期：2018 年 11 月至 2019 年 12 月</t>
    <phoneticPr fontId="1" type="noConversion"/>
  </si>
  <si>
    <t>金额单位：元</t>
    <phoneticPr fontId="1" type="noConversion"/>
  </si>
  <si>
    <t>2019年</t>
    <phoneticPr fontId="1" type="noConversion"/>
  </si>
  <si>
    <r>
      <t>“</t>
    </r>
    <r>
      <rPr>
        <sz val="12"/>
        <color rgb="FF000000"/>
        <rFont val="宋体"/>
        <family val="3"/>
        <charset val="134"/>
      </rPr>
      <t>零距离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付兼职人员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月补贴（孙艳华）</t>
    </r>
  </si>
  <si>
    <r>
      <t>“</t>
    </r>
    <r>
      <rPr>
        <sz val="12"/>
        <color rgb="FF000000"/>
        <rFont val="宋体"/>
        <family val="3"/>
        <charset val="134"/>
      </rPr>
      <t>零距离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付专职人员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月补贴（雷健华）</t>
    </r>
    <phoneticPr fontId="1" type="noConversion"/>
  </si>
  <si>
    <r>
      <t>“</t>
    </r>
    <r>
      <rPr>
        <sz val="12"/>
        <color rgb="FF000000"/>
        <rFont val="宋体"/>
        <family val="3"/>
        <charset val="134"/>
      </rPr>
      <t>零距离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付专职人员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月补贴（李丹丹）</t>
    </r>
  </si>
  <si>
    <r>
      <t>“</t>
    </r>
    <r>
      <rPr>
        <sz val="12"/>
        <color rgb="FF000000"/>
        <rFont val="宋体"/>
        <family val="3"/>
        <charset val="134"/>
      </rPr>
      <t>零距离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付专职人员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宋体"/>
        <family val="3"/>
        <charset val="134"/>
      </rPr>
      <t>月补贴（李庆辉）</t>
    </r>
  </si>
  <si>
    <r>
      <t>“</t>
    </r>
    <r>
      <rPr>
        <sz val="12"/>
        <color rgb="FF000000"/>
        <rFont val="宋体"/>
        <family val="3"/>
        <charset val="134"/>
      </rPr>
      <t>零距离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宋体"/>
        <family val="3"/>
        <charset val="134"/>
      </rPr>
      <t>付荔河总部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月房租</t>
    </r>
  </si>
  <si>
    <r>
      <t>“</t>
    </r>
    <r>
      <rPr>
        <sz val="12"/>
        <color rgb="FF000000"/>
        <rFont val="宋体"/>
        <family val="3"/>
        <charset val="134"/>
      </rPr>
      <t>零距离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付宣传单印刷费</t>
    </r>
  </si>
  <si>
    <r>
      <t>“</t>
    </r>
    <r>
      <rPr>
        <sz val="12"/>
        <color rgb="FF000000"/>
        <rFont val="宋体"/>
        <family val="3"/>
        <charset val="134"/>
      </rPr>
      <t>零距离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付慢性病知识宣传手册印刷费</t>
    </r>
  </si>
  <si>
    <r>
      <t>“</t>
    </r>
    <r>
      <rPr>
        <sz val="12"/>
        <color rgb="FF000000"/>
        <rFont val="宋体"/>
        <family val="3"/>
        <charset val="134"/>
      </rPr>
      <t>零距离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购买办公用品一批</t>
    </r>
  </si>
  <si>
    <r>
      <t>零距离付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月份荔河房租费用</t>
    </r>
  </si>
  <si>
    <r>
      <t>“</t>
    </r>
    <r>
      <rPr>
        <sz val="12"/>
        <color rgb="FF000000"/>
        <rFont val="宋体"/>
        <family val="3"/>
        <charset val="134"/>
      </rPr>
      <t>零距离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付专职人员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月补贴（李庆辉）</t>
    </r>
  </si>
  <si>
    <r>
      <t>“</t>
    </r>
    <r>
      <rPr>
        <sz val="12"/>
        <color rgb="FF000000"/>
        <rFont val="宋体"/>
        <family val="3"/>
        <charset val="134"/>
      </rPr>
      <t>零距离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付专职人员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月补贴（李丹丹）</t>
    </r>
    <phoneticPr fontId="1" type="noConversion"/>
  </si>
  <si>
    <r>
      <t>“</t>
    </r>
    <r>
      <rPr>
        <sz val="12"/>
        <color rgb="FF000000"/>
        <rFont val="宋体"/>
        <family val="3"/>
        <charset val="134"/>
      </rPr>
      <t>零距离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付专职人员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月补贴（雷健华）</t>
    </r>
  </si>
  <si>
    <r>
      <t>零距离付孙艳华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family val="3"/>
        <charset val="134"/>
      </rPr>
      <t>月兼职人员补贴</t>
    </r>
  </si>
  <si>
    <r>
      <t>“</t>
    </r>
    <r>
      <rPr>
        <sz val="12"/>
        <color rgb="FF000000"/>
        <rFont val="宋体"/>
        <family val="3"/>
        <charset val="134"/>
      </rPr>
      <t>零距离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付兼职人员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月补贴（孙艳华）</t>
    </r>
  </si>
  <si>
    <r>
      <t>“</t>
    </r>
    <r>
      <rPr>
        <sz val="12"/>
        <color rgb="FF000000"/>
        <rFont val="宋体"/>
        <family val="3"/>
        <charset val="134"/>
      </rPr>
      <t>零距离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付专职人员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月补贴（雷健华）</t>
    </r>
    <phoneticPr fontId="1" type="noConversion"/>
  </si>
  <si>
    <r>
      <t>“</t>
    </r>
    <r>
      <rPr>
        <sz val="12"/>
        <color rgb="FF000000"/>
        <rFont val="宋体"/>
        <family val="3"/>
        <charset val="134"/>
      </rPr>
      <t>零距离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付专职人员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月补贴（李丹丹）</t>
    </r>
  </si>
  <si>
    <r>
      <t>“</t>
    </r>
    <r>
      <rPr>
        <sz val="12"/>
        <color rgb="FF000000"/>
        <rFont val="宋体"/>
        <family val="3"/>
        <charset val="134"/>
      </rPr>
      <t>零距离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付专职人员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family val="3"/>
        <charset val="134"/>
      </rPr>
      <t>月补贴（李庆辉）</t>
    </r>
  </si>
  <si>
    <t>零距离付大型社区活动一</t>
  </si>
  <si>
    <t>零距离付照顾者培训活动一</t>
  </si>
  <si>
    <r>
      <t>“</t>
    </r>
    <r>
      <rPr>
        <sz val="12"/>
        <color rgb="FF000000"/>
        <rFont val="宋体"/>
        <family val="3"/>
        <charset val="134"/>
      </rPr>
      <t>零距离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付专职人员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宋体"/>
        <family val="3"/>
        <charset val="134"/>
      </rPr>
      <t>月补贴（李庆辉）</t>
    </r>
    <phoneticPr fontId="1" type="noConversion"/>
  </si>
  <si>
    <t>“零距离”付专职人员5月补贴（李丹丹）</t>
  </si>
  <si>
    <t>“零距离”付专职人员5月补贴（雷健华）</t>
  </si>
  <si>
    <t>零距离付荔河6月份房租</t>
  </si>
  <si>
    <t>调整5月18#（机构付5月份荔河1001房租）</t>
  </si>
  <si>
    <t>负责人：张春                复核：张志伟                     制表：余佳乘</t>
    <phoneticPr fontId="1" type="noConversion"/>
  </si>
  <si>
    <t>零距离付医康养护平台系统开发费</t>
  </si>
  <si>
    <t>零距离付医康养护平台系统服务费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</si>
</sst>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方正小标宋简体"/>
      <family val="4"/>
      <charset val="134"/>
    </font>
    <font>
      <sz val="12"/>
      <color rgb="FF000000"/>
      <name val="仿宋_GB2312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楷体_GB2312"/>
      <family val="3"/>
      <charset val="134"/>
    </font>
    <font>
      <sz val="12"/>
      <color theme="1"/>
      <name val="仿宋_GB2312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3" zoomScale="80" zoomScaleNormal="80" workbookViewId="0">
      <selection activeCell="L27" sqref="L27"/>
    </sheetView>
  </sheetViews>
  <sheetFormatPr defaultRowHeight="13.5"/>
  <cols>
    <col min="1" max="2" width="4" bestFit="1" customWidth="1"/>
    <col min="3" max="3" width="8.375" customWidth="1"/>
    <col min="4" max="4" width="41.125" bestFit="1" customWidth="1"/>
    <col min="5" max="6" width="10.875" customWidth="1"/>
    <col min="7" max="7" width="10" customWidth="1"/>
  </cols>
  <sheetData>
    <row r="1" spans="1:8" ht="61.5" customHeight="1">
      <c r="A1" s="10" t="s">
        <v>9</v>
      </c>
      <c r="B1" s="10"/>
      <c r="C1" s="10"/>
      <c r="D1" s="10"/>
      <c r="E1" s="10"/>
      <c r="F1" s="10"/>
      <c r="G1" s="10"/>
      <c r="H1" s="10"/>
    </row>
    <row r="2" spans="1:8" ht="23.25" customHeight="1">
      <c r="A2" s="14" t="s">
        <v>11</v>
      </c>
      <c r="B2" s="14"/>
      <c r="C2" s="14"/>
      <c r="D2" s="14"/>
      <c r="E2" s="14"/>
      <c r="F2" s="14"/>
      <c r="G2" s="14"/>
      <c r="H2" s="14"/>
    </row>
    <row r="3" spans="1:8" ht="23.25" customHeight="1">
      <c r="A3" s="14" t="s">
        <v>12</v>
      </c>
      <c r="B3" s="14"/>
      <c r="C3" s="14"/>
      <c r="D3" s="14"/>
      <c r="E3" s="14"/>
      <c r="F3" s="14"/>
      <c r="G3" s="14"/>
      <c r="H3" s="14"/>
    </row>
    <row r="4" spans="1:8" ht="23.25" customHeight="1" thickBot="1">
      <c r="A4" s="12" t="s">
        <v>13</v>
      </c>
      <c r="B4" s="12"/>
      <c r="C4" s="12"/>
      <c r="D4" s="12"/>
      <c r="E4" s="12"/>
      <c r="F4" s="12"/>
      <c r="G4" s="11" t="s">
        <v>14</v>
      </c>
      <c r="H4" s="11"/>
    </row>
    <row r="5" spans="1:8" ht="15.75" thickTop="1" thickBot="1">
      <c r="A5" s="15" t="s">
        <v>15</v>
      </c>
      <c r="B5" s="16"/>
      <c r="C5" s="17" t="s">
        <v>0</v>
      </c>
      <c r="D5" s="17" t="s">
        <v>1</v>
      </c>
      <c r="E5" s="17" t="s">
        <v>2</v>
      </c>
      <c r="F5" s="17" t="s">
        <v>3</v>
      </c>
      <c r="G5" s="17" t="s">
        <v>8</v>
      </c>
      <c r="H5" s="19" t="s">
        <v>4</v>
      </c>
    </row>
    <row r="6" spans="1:8" ht="15" thickBot="1">
      <c r="A6" s="1" t="s">
        <v>5</v>
      </c>
      <c r="B6" s="2" t="s">
        <v>6</v>
      </c>
      <c r="C6" s="18"/>
      <c r="D6" s="18"/>
      <c r="E6" s="18"/>
      <c r="F6" s="18"/>
      <c r="G6" s="18"/>
      <c r="H6" s="20"/>
    </row>
    <row r="7" spans="1:8" ht="16.5" thickBot="1">
      <c r="A7" s="3">
        <v>3</v>
      </c>
      <c r="B7" s="4">
        <v>31</v>
      </c>
      <c r="C7" s="4">
        <v>136</v>
      </c>
      <c r="D7" s="5" t="s">
        <v>20</v>
      </c>
      <c r="E7" s="4">
        <v>260</v>
      </c>
      <c r="F7" s="4"/>
      <c r="G7" s="4">
        <f>SUM(E7:F7)</f>
        <v>260</v>
      </c>
      <c r="H7" s="6"/>
    </row>
    <row r="8" spans="1:8" ht="16.5" thickBot="1">
      <c r="A8" s="3">
        <v>3</v>
      </c>
      <c r="B8" s="4">
        <v>31</v>
      </c>
      <c r="C8" s="4">
        <v>168</v>
      </c>
      <c r="D8" s="5" t="s">
        <v>16</v>
      </c>
      <c r="E8" s="4">
        <v>600</v>
      </c>
      <c r="F8" s="4"/>
      <c r="G8" s="4">
        <f>G7+E8</f>
        <v>860</v>
      </c>
      <c r="H8" s="6"/>
    </row>
    <row r="9" spans="1:8" ht="16.5" thickBot="1">
      <c r="A9" s="3">
        <v>3</v>
      </c>
      <c r="B9" s="4">
        <v>31</v>
      </c>
      <c r="C9" s="4">
        <v>168</v>
      </c>
      <c r="D9" s="5" t="s">
        <v>17</v>
      </c>
      <c r="E9" s="4">
        <v>1500</v>
      </c>
      <c r="F9" s="4"/>
      <c r="G9" s="4">
        <f t="shared" ref="G9:G30" si="0">G8+E9</f>
        <v>2360</v>
      </c>
      <c r="H9" s="6"/>
    </row>
    <row r="10" spans="1:8" ht="16.5" thickBot="1">
      <c r="A10" s="3">
        <v>3</v>
      </c>
      <c r="B10" s="4">
        <v>31</v>
      </c>
      <c r="C10" s="4">
        <v>168</v>
      </c>
      <c r="D10" s="5" t="s">
        <v>18</v>
      </c>
      <c r="E10" s="4">
        <v>1500</v>
      </c>
      <c r="F10" s="4"/>
      <c r="G10" s="4">
        <f t="shared" si="0"/>
        <v>3860</v>
      </c>
      <c r="H10" s="6"/>
    </row>
    <row r="11" spans="1:8" ht="16.5" thickBot="1">
      <c r="A11" s="3">
        <v>3</v>
      </c>
      <c r="B11" s="4">
        <v>31</v>
      </c>
      <c r="C11" s="4">
        <v>168</v>
      </c>
      <c r="D11" s="5" t="s">
        <v>19</v>
      </c>
      <c r="E11" s="4">
        <v>1500</v>
      </c>
      <c r="F11" s="4"/>
      <c r="G11" s="4">
        <f t="shared" si="0"/>
        <v>5360</v>
      </c>
      <c r="H11" s="6"/>
    </row>
    <row r="12" spans="1:8" ht="16.5" thickBot="1">
      <c r="A12" s="3">
        <v>4</v>
      </c>
      <c r="B12" s="4">
        <v>30</v>
      </c>
      <c r="C12" s="4">
        <v>24</v>
      </c>
      <c r="D12" s="9" t="s">
        <v>28</v>
      </c>
      <c r="E12" s="4">
        <v>600</v>
      </c>
      <c r="F12" s="4"/>
      <c r="G12" s="4">
        <f t="shared" si="0"/>
        <v>5960</v>
      </c>
      <c r="H12" s="6"/>
    </row>
    <row r="13" spans="1:8" ht="16.5" thickBot="1">
      <c r="A13" s="3">
        <v>4</v>
      </c>
      <c r="B13" s="4">
        <v>30</v>
      </c>
      <c r="C13" s="4">
        <v>25</v>
      </c>
      <c r="D13" s="5" t="s">
        <v>25</v>
      </c>
      <c r="E13" s="4">
        <v>1500</v>
      </c>
      <c r="F13" s="4"/>
      <c r="G13" s="4">
        <f t="shared" si="0"/>
        <v>7460</v>
      </c>
      <c r="H13" s="6"/>
    </row>
    <row r="14" spans="1:8" ht="16.5" thickBot="1">
      <c r="A14" s="3">
        <v>4</v>
      </c>
      <c r="B14" s="4">
        <v>30</v>
      </c>
      <c r="C14" s="4">
        <v>25</v>
      </c>
      <c r="D14" s="5" t="s">
        <v>26</v>
      </c>
      <c r="E14" s="4">
        <v>1500</v>
      </c>
      <c r="F14" s="4"/>
      <c r="G14" s="4">
        <f t="shared" si="0"/>
        <v>8960</v>
      </c>
      <c r="H14" s="6"/>
    </row>
    <row r="15" spans="1:8" ht="16.5" thickBot="1">
      <c r="A15" s="3">
        <v>4</v>
      </c>
      <c r="B15" s="4">
        <v>30</v>
      </c>
      <c r="C15" s="4">
        <v>25</v>
      </c>
      <c r="D15" s="5" t="s">
        <v>27</v>
      </c>
      <c r="E15" s="4">
        <v>1500</v>
      </c>
      <c r="F15" s="4"/>
      <c r="G15" s="4">
        <f t="shared" si="0"/>
        <v>10460</v>
      </c>
      <c r="H15" s="6"/>
    </row>
    <row r="16" spans="1:8" ht="16.5" thickBot="1">
      <c r="A16" s="3">
        <v>4</v>
      </c>
      <c r="B16" s="4">
        <v>30</v>
      </c>
      <c r="C16" s="4">
        <v>30</v>
      </c>
      <c r="D16" s="9" t="s">
        <v>24</v>
      </c>
      <c r="E16" s="4">
        <v>260</v>
      </c>
      <c r="F16" s="4"/>
      <c r="G16" s="4">
        <f t="shared" si="0"/>
        <v>10720</v>
      </c>
      <c r="H16" s="6"/>
    </row>
    <row r="17" spans="1:8" ht="16.5" thickBot="1">
      <c r="A17" s="3">
        <v>4</v>
      </c>
      <c r="B17" s="4">
        <v>30</v>
      </c>
      <c r="C17" s="4">
        <v>40</v>
      </c>
      <c r="D17" s="5" t="s">
        <v>21</v>
      </c>
      <c r="E17" s="4">
        <v>520</v>
      </c>
      <c r="F17" s="4"/>
      <c r="G17" s="4">
        <f t="shared" si="0"/>
        <v>11240</v>
      </c>
      <c r="H17" s="6"/>
    </row>
    <row r="18" spans="1:8" ht="16.5" thickBot="1">
      <c r="A18" s="3">
        <v>4</v>
      </c>
      <c r="B18" s="4">
        <v>30</v>
      </c>
      <c r="C18" s="4">
        <v>40</v>
      </c>
      <c r="D18" s="5" t="s">
        <v>22</v>
      </c>
      <c r="E18" s="4">
        <v>1500</v>
      </c>
      <c r="F18" s="4"/>
      <c r="G18" s="4">
        <f t="shared" si="0"/>
        <v>12740</v>
      </c>
      <c r="H18" s="6"/>
    </row>
    <row r="19" spans="1:8" ht="16.5" thickBot="1">
      <c r="A19" s="3">
        <v>4</v>
      </c>
      <c r="B19" s="4">
        <v>30</v>
      </c>
      <c r="C19" s="4">
        <v>40</v>
      </c>
      <c r="D19" s="5" t="s">
        <v>23</v>
      </c>
      <c r="E19" s="4">
        <v>284.2</v>
      </c>
      <c r="F19" s="4"/>
      <c r="G19" s="4">
        <f t="shared" si="0"/>
        <v>13024.2</v>
      </c>
      <c r="H19" s="6"/>
    </row>
    <row r="20" spans="1:8" ht="16.5" thickBot="1">
      <c r="A20" s="3">
        <v>5</v>
      </c>
      <c r="B20" s="4">
        <v>31</v>
      </c>
      <c r="C20" s="4">
        <v>49</v>
      </c>
      <c r="D20" s="5" t="s">
        <v>29</v>
      </c>
      <c r="E20" s="4">
        <v>600</v>
      </c>
      <c r="F20" s="4"/>
      <c r="G20" s="4">
        <f t="shared" si="0"/>
        <v>13624.2</v>
      </c>
      <c r="H20" s="6"/>
    </row>
    <row r="21" spans="1:8" ht="16.5" thickBot="1">
      <c r="A21" s="3">
        <v>5</v>
      </c>
      <c r="B21" s="4">
        <v>31</v>
      </c>
      <c r="C21" s="4">
        <v>79</v>
      </c>
      <c r="D21" s="5" t="s">
        <v>30</v>
      </c>
      <c r="E21" s="4">
        <v>1500</v>
      </c>
      <c r="F21" s="4"/>
      <c r="G21" s="4">
        <f t="shared" si="0"/>
        <v>15124.2</v>
      </c>
      <c r="H21" s="6"/>
    </row>
    <row r="22" spans="1:8" ht="16.5" thickBot="1">
      <c r="A22" s="3">
        <v>5</v>
      </c>
      <c r="B22" s="4">
        <v>31</v>
      </c>
      <c r="C22" s="4">
        <v>79</v>
      </c>
      <c r="D22" s="5" t="s">
        <v>31</v>
      </c>
      <c r="E22" s="4">
        <v>1500</v>
      </c>
      <c r="F22" s="4"/>
      <c r="G22" s="4">
        <f t="shared" si="0"/>
        <v>16624.2</v>
      </c>
      <c r="H22" s="6"/>
    </row>
    <row r="23" spans="1:8" ht="16.5" thickBot="1">
      <c r="A23" s="3">
        <v>5</v>
      </c>
      <c r="B23" s="4">
        <v>31</v>
      </c>
      <c r="C23" s="4">
        <v>79</v>
      </c>
      <c r="D23" s="5" t="s">
        <v>32</v>
      </c>
      <c r="E23" s="4">
        <v>1500</v>
      </c>
      <c r="F23" s="4"/>
      <c r="G23" s="4">
        <f t="shared" si="0"/>
        <v>18124.2</v>
      </c>
      <c r="H23" s="6"/>
    </row>
    <row r="24" spans="1:8" ht="16.5" thickBot="1">
      <c r="A24" s="3">
        <v>6</v>
      </c>
      <c r="B24" s="4">
        <v>30</v>
      </c>
      <c r="C24" s="4">
        <v>20</v>
      </c>
      <c r="D24" s="9" t="s">
        <v>33</v>
      </c>
      <c r="E24" s="4">
        <v>1982.8</v>
      </c>
      <c r="F24" s="4"/>
      <c r="G24" s="4">
        <f t="shared" si="0"/>
        <v>20107</v>
      </c>
      <c r="H24" s="6"/>
    </row>
    <row r="25" spans="1:8" ht="16.5" thickBot="1">
      <c r="A25" s="3">
        <v>6</v>
      </c>
      <c r="B25" s="4">
        <v>30</v>
      </c>
      <c r="C25" s="4">
        <v>20</v>
      </c>
      <c r="D25" s="9" t="s">
        <v>34</v>
      </c>
      <c r="E25" s="4">
        <v>1114</v>
      </c>
      <c r="F25" s="4"/>
      <c r="G25" s="4">
        <f t="shared" si="0"/>
        <v>21221</v>
      </c>
      <c r="H25" s="6"/>
    </row>
    <row r="26" spans="1:8" ht="16.5" thickBot="1">
      <c r="A26" s="3">
        <v>6</v>
      </c>
      <c r="B26" s="4">
        <v>30</v>
      </c>
      <c r="C26" s="4">
        <v>36</v>
      </c>
      <c r="D26" s="5" t="s">
        <v>35</v>
      </c>
      <c r="E26" s="4">
        <v>1500</v>
      </c>
      <c r="F26" s="4"/>
      <c r="G26" s="4">
        <f t="shared" si="0"/>
        <v>22721</v>
      </c>
      <c r="H26" s="6"/>
    </row>
    <row r="27" spans="1:8" ht="16.5" thickBot="1">
      <c r="A27" s="3">
        <v>6</v>
      </c>
      <c r="B27" s="4">
        <v>30</v>
      </c>
      <c r="C27" s="4">
        <v>41</v>
      </c>
      <c r="D27" s="9" t="s">
        <v>36</v>
      </c>
      <c r="E27" s="4">
        <v>1500</v>
      </c>
      <c r="F27" s="4"/>
      <c r="G27" s="4">
        <f t="shared" si="0"/>
        <v>24221</v>
      </c>
      <c r="H27" s="6"/>
    </row>
    <row r="28" spans="1:8" ht="16.5" thickBot="1">
      <c r="A28" s="3">
        <v>6</v>
      </c>
      <c r="B28" s="4">
        <v>30</v>
      </c>
      <c r="C28" s="4">
        <v>41</v>
      </c>
      <c r="D28" s="9" t="s">
        <v>37</v>
      </c>
      <c r="E28" s="4">
        <v>1500</v>
      </c>
      <c r="F28" s="4"/>
      <c r="G28" s="4">
        <f t="shared" si="0"/>
        <v>25721</v>
      </c>
      <c r="H28" s="6"/>
    </row>
    <row r="29" spans="1:8" ht="16.5" thickBot="1">
      <c r="A29" s="3">
        <v>6</v>
      </c>
      <c r="B29" s="4">
        <v>30</v>
      </c>
      <c r="C29" s="4">
        <v>41</v>
      </c>
      <c r="D29" s="9" t="s">
        <v>38</v>
      </c>
      <c r="E29" s="4">
        <v>260</v>
      </c>
      <c r="F29" s="4"/>
      <c r="G29" s="4">
        <f t="shared" si="0"/>
        <v>25981</v>
      </c>
      <c r="H29" s="6"/>
    </row>
    <row r="30" spans="1:8" ht="16.5" thickBot="1">
      <c r="A30" s="3">
        <v>6</v>
      </c>
      <c r="B30" s="4">
        <v>30</v>
      </c>
      <c r="C30" s="4">
        <v>41</v>
      </c>
      <c r="D30" s="9" t="s">
        <v>39</v>
      </c>
      <c r="E30" s="4">
        <v>260</v>
      </c>
      <c r="F30" s="4"/>
      <c r="G30" s="4">
        <f t="shared" si="0"/>
        <v>26241</v>
      </c>
      <c r="H30" s="6"/>
    </row>
    <row r="31" spans="1:8" ht="16.5" thickBot="1">
      <c r="A31" s="3">
        <v>6</v>
      </c>
      <c r="B31" s="4">
        <v>30</v>
      </c>
      <c r="C31" s="4">
        <v>109</v>
      </c>
      <c r="D31" s="9" t="s">
        <v>41</v>
      </c>
      <c r="E31" s="4">
        <v>23400</v>
      </c>
      <c r="F31" s="4"/>
      <c r="G31" s="4">
        <f>G30+E31</f>
        <v>49641</v>
      </c>
      <c r="H31" s="6"/>
    </row>
    <row r="32" spans="1:8" ht="16.5" thickBot="1">
      <c r="A32" s="3">
        <v>6</v>
      </c>
      <c r="B32" s="4">
        <v>30</v>
      </c>
      <c r="C32" s="4">
        <v>109</v>
      </c>
      <c r="D32" s="9" t="s">
        <v>42</v>
      </c>
      <c r="E32" s="4">
        <v>21600</v>
      </c>
      <c r="F32" s="4"/>
      <c r="G32" s="4">
        <f>G31+E32</f>
        <v>71241</v>
      </c>
      <c r="H32" s="6"/>
    </row>
    <row r="33" spans="1:8" ht="16.5" thickBot="1">
      <c r="A33" s="21" t="s">
        <v>7</v>
      </c>
      <c r="B33" s="22"/>
      <c r="C33" s="22"/>
      <c r="D33" s="23"/>
      <c r="E33" s="7">
        <f>SUM(E7:E32)</f>
        <v>71241</v>
      </c>
      <c r="F33" s="7"/>
      <c r="G33" s="7">
        <f>G32</f>
        <v>71241</v>
      </c>
      <c r="H33" s="8"/>
    </row>
    <row r="34" spans="1:8" ht="15" thickTop="1">
      <c r="A34" s="24" t="s">
        <v>40</v>
      </c>
      <c r="B34" s="24"/>
      <c r="C34" s="24"/>
      <c r="D34" s="24"/>
      <c r="E34" s="24"/>
      <c r="F34" s="24"/>
      <c r="G34" s="24"/>
      <c r="H34" s="24"/>
    </row>
    <row r="35" spans="1:8" ht="38.25" customHeight="1">
      <c r="A35" s="13" t="s">
        <v>10</v>
      </c>
      <c r="B35" s="13"/>
      <c r="C35" s="13"/>
      <c r="D35" s="13"/>
      <c r="E35" s="13"/>
      <c r="F35" s="13"/>
      <c r="G35" s="13"/>
      <c r="H35" s="13"/>
    </row>
  </sheetData>
  <mergeCells count="15">
    <mergeCell ref="A1:H1"/>
    <mergeCell ref="G4:H4"/>
    <mergeCell ref="A4:F4"/>
    <mergeCell ref="A35:H35"/>
    <mergeCell ref="A2:H2"/>
    <mergeCell ref="A3:H3"/>
    <mergeCell ref="A5:B5"/>
    <mergeCell ref="C5:C6"/>
    <mergeCell ref="D5:D6"/>
    <mergeCell ref="E5:E6"/>
    <mergeCell ref="F5:F6"/>
    <mergeCell ref="G5:G6"/>
    <mergeCell ref="H5:H6"/>
    <mergeCell ref="A33:D33"/>
    <mergeCell ref="A34:H34"/>
  </mergeCells>
  <phoneticPr fontId="1" type="noConversion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2019-07-08T03:23:41Z</cp:lastPrinted>
  <dcterms:created xsi:type="dcterms:W3CDTF">2016-12-05T09:28:56Z</dcterms:created>
  <dcterms:modified xsi:type="dcterms:W3CDTF">2019-07-08T03:23:43Z</dcterms:modified>
</cp:coreProperties>
</file>